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21015 Babice\"/>
    </mc:Choice>
  </mc:AlternateContent>
  <xr:revisionPtr revIDLastSave="0" documentId="13_ncr:1_{B16307C3-8A07-41CD-88AA-3EF59FD00A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GPT cache" sheetId="2" state="veryHidden" r:id="rId2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3" i="1"/>
  <c r="G14" i="1"/>
  <c r="G15" i="1"/>
  <c r="G16" i="1"/>
  <c r="G17" i="1"/>
  <c r="G18" i="1"/>
  <c r="G22" i="1"/>
  <c r="G23" i="1"/>
  <c r="G32" i="1" l="1"/>
  <c r="G33" i="1" s="1"/>
</calcChain>
</file>

<file path=xl/sharedStrings.xml><?xml version="1.0" encoding="utf-8"?>
<sst xmlns="http://schemas.openxmlformats.org/spreadsheetml/2006/main" count="51" uniqueCount="43">
  <si>
    <t>Stavba: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</si>
  <si>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</si>
  <si>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</si>
  <si>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</si>
  <si>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</si>
  <si>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</si>
  <si>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</si>
  <si>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</si>
  <si>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</si>
  <si>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</si>
  <si>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</si>
  <si>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</si>
  <si>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</si>
  <si>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</si>
  <si>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</si>
  <si>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</si>
  <si>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</si>
  <si>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</si>
  <si>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</si>
  <si>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</si>
  <si>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Dopravně inženýrské opatření (DIO) po dobu výstavby vč. zvláštního užívání komunikace</t>
  </si>
  <si>
    <t>kpl</t>
  </si>
  <si>
    <t>Komunikace</t>
  </si>
  <si>
    <r>
      <rPr>
        <sz val="10"/>
        <rFont val="Arial"/>
        <family val="2"/>
        <charset val="238"/>
      </rPr>
      <t>m</t>
    </r>
    <r>
      <rPr>
        <vertAlign val="superscript"/>
        <sz val="8"/>
        <rFont val="Arial"/>
        <family val="2"/>
        <charset val="238"/>
      </rPr>
      <t>2</t>
    </r>
  </si>
  <si>
    <t>Řezání stávajícího živičného krytu hl. do 50 mm (napojení nového a starého krytu)</t>
  </si>
  <si>
    <t>m</t>
  </si>
  <si>
    <r>
      <rPr>
        <sz val="10"/>
        <rFont val="Arial"/>
        <family val="2"/>
        <charset val="238"/>
      </rPr>
      <t>Postřik živičný spojovací ze silniční emulze v množství do 0,5 kg/m</t>
    </r>
    <r>
      <rPr>
        <vertAlign val="superscript"/>
        <sz val="8"/>
        <rFont val="Arial"/>
        <family val="2"/>
        <charset val="238"/>
      </rPr>
      <t>2</t>
    </r>
  </si>
  <si>
    <t>Asfaltový beton vrstva obrusná ACO 11+ (nemodifikovaný) tl. 50 mm</t>
  </si>
  <si>
    <t>Utěsnění spár za tepla</t>
  </si>
  <si>
    <t>Ostatní konstrukce  a práce</t>
  </si>
  <si>
    <t>Přesun hmot pro pozemní komunikace s novým krytem živičným</t>
  </si>
  <si>
    <t>C e l k e m</t>
  </si>
  <si>
    <t>Vícepráce</t>
  </si>
  <si>
    <t>Vícepráce celkem</t>
  </si>
  <si>
    <t>Méněpráce</t>
  </si>
  <si>
    <t xml:space="preserve"> </t>
  </si>
  <si>
    <t>Celkem</t>
  </si>
  <si>
    <t>Celkem s DPH 21%</t>
  </si>
  <si>
    <r>
      <t>m</t>
    </r>
    <r>
      <rPr>
        <vertAlign val="superscript"/>
        <sz val="8"/>
        <rFont val="Arial"/>
        <family val="2"/>
        <charset val="238"/>
      </rPr>
      <t>2</t>
    </r>
  </si>
  <si>
    <t>Odstranění živičného podkladu frézováním (zápich) - s naložením, vč. zametení podkladu a odvozu</t>
  </si>
  <si>
    <t>III/21015 - Babice, oprava krytu vozovky (délka 585, š 4m)</t>
  </si>
  <si>
    <t>Zpevnění krajnic kamenivem drceným  do tl. cca 90 mm š. 0,5 m (frézovanou - 1170 m * 0,50)</t>
  </si>
  <si>
    <t>Provedení vyrovnávek ACL 16+, cca 15% opravované plochy v průměrné tl. 40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</si>
</sst>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indent="1"/>
    </xf>
    <xf numFmtId="0" fontId="3" fillId="2" borderId="11" xfId="0" applyFont="1" applyFill="1" applyBorder="1" applyAlignment="1">
      <alignment horizontal="center" vertical="center"/>
    </xf>
    <xf numFmtId="4" fontId="3" fillId="0" borderId="11" xfId="0" applyNumberFormat="1" applyFont="1" applyBorder="1" applyAlignment="1">
      <alignment horizontal="right" vertical="center" indent="1"/>
    </xf>
    <xf numFmtId="4" fontId="4" fillId="0" borderId="12" xfId="0" applyNumberFormat="1" applyFont="1" applyBorder="1" applyAlignment="1">
      <alignment horizontal="right" vertical="center" indent="1"/>
    </xf>
    <xf numFmtId="0" fontId="3" fillId="0" borderId="11" xfId="0" applyFont="1" applyBorder="1" applyAlignment="1">
      <alignment horizontal="left" vertical="center" indent="1"/>
    </xf>
    <xf numFmtId="4" fontId="3" fillId="0" borderId="11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right" vertical="center" indent="1"/>
    </xf>
    <xf numFmtId="0" fontId="3" fillId="0" borderId="11" xfId="0" applyFont="1" applyBorder="1" applyAlignment="1">
      <alignment horizontal="center" vertical="center"/>
    </xf>
    <xf numFmtId="4" fontId="3" fillId="0" borderId="0" xfId="0" applyNumberFormat="1" applyFont="1"/>
    <xf numFmtId="4" fontId="4" fillId="0" borderId="0" xfId="0" applyNumberFormat="1" applyFont="1"/>
    <xf numFmtId="0" fontId="3" fillId="2" borderId="11" xfId="0" applyFont="1" applyFill="1" applyBorder="1" applyAlignment="1" applyProtection="1">
      <alignment horizontal="center" vertical="center"/>
      <protection locked="0"/>
    </xf>
    <xf numFmtId="4" fontId="3" fillId="0" borderId="11" xfId="0" applyNumberFormat="1" applyFont="1" applyBorder="1" applyAlignment="1" applyProtection="1">
      <alignment horizontal="right" vertical="center" indent="1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0" fontId="3" fillId="2" borderId="11" xfId="0" applyFont="1" applyFill="1" applyBorder="1" applyAlignment="1">
      <alignment horizontal="left" vertical="center" indent="1"/>
    </xf>
    <xf numFmtId="4" fontId="3" fillId="2" borderId="11" xfId="0" applyNumberFormat="1" applyFont="1" applyFill="1" applyBorder="1" applyAlignment="1">
      <alignment horizontal="right" vertical="center" indent="1"/>
    </xf>
    <xf numFmtId="0" fontId="3" fillId="0" borderId="10" xfId="0" applyFont="1" applyBorder="1" applyAlignment="1">
      <alignment horizontal="left"/>
    </xf>
    <xf numFmtId="0" fontId="5" fillId="0" borderId="11" xfId="0" applyFont="1" applyBorder="1" applyAlignment="1">
      <alignment horizontal="center"/>
    </xf>
    <xf numFmtId="4" fontId="3" fillId="0" borderId="11" xfId="0" applyNumberFormat="1" applyFont="1" applyBorder="1" applyAlignment="1">
      <alignment vertical="center"/>
    </xf>
    <xf numFmtId="0" fontId="4" fillId="0" borderId="13" xfId="0" applyFont="1" applyBorder="1" applyAlignment="1">
      <alignment horizontal="left" vertical="center" indent="1"/>
    </xf>
    <xf numFmtId="0" fontId="3" fillId="0" borderId="14" xfId="0" applyFont="1" applyBorder="1" applyAlignment="1">
      <alignment horizontal="center"/>
    </xf>
    <xf numFmtId="49" fontId="3" fillId="0" borderId="15" xfId="0" applyNumberFormat="1" applyFont="1" applyBorder="1" applyAlignment="1">
      <alignment horizontal="center"/>
    </xf>
    <xf numFmtId="0" fontId="4" fillId="0" borderId="16" xfId="0" applyFont="1" applyBorder="1" applyAlignment="1">
      <alignment horizontal="left" vertical="center" indent="1"/>
    </xf>
    <xf numFmtId="0" fontId="5" fillId="0" borderId="15" xfId="0" applyFont="1" applyBorder="1" applyAlignment="1">
      <alignment horizontal="center"/>
    </xf>
    <xf numFmtId="4" fontId="3" fillId="0" borderId="15" xfId="0" applyNumberFormat="1" applyFont="1" applyBorder="1" applyAlignment="1">
      <alignment vertical="center"/>
    </xf>
    <xf numFmtId="4" fontId="3" fillId="0" borderId="15" xfId="0" applyNumberFormat="1" applyFont="1" applyBorder="1" applyAlignment="1">
      <alignment horizontal="right" vertical="center" indent="1"/>
    </xf>
    <xf numFmtId="44" fontId="4" fillId="3" borderId="17" xfId="0" applyNumberFormat="1" applyFont="1" applyFill="1" applyBorder="1" applyAlignment="1">
      <alignment horizontal="right" vertical="center" indent="1"/>
    </xf>
    <xf numFmtId="0" fontId="3" fillId="0" borderId="0" xfId="0" applyFont="1" applyAlignment="1">
      <alignment horizontal="center"/>
    </xf>
    <xf numFmtId="0" fontId="8" fillId="0" borderId="11" xfId="0" applyFont="1" applyBorder="1" applyAlignment="1">
      <alignment horizontal="left" vertical="center" wrapText="1" indent="1"/>
    </xf>
    <xf numFmtId="0" fontId="7" fillId="0" borderId="10" xfId="0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right" vertical="center" indent="1"/>
    </xf>
    <xf numFmtId="4" fontId="7" fillId="0" borderId="12" xfId="0" applyNumberFormat="1" applyFont="1" applyBorder="1" applyAlignment="1">
      <alignment horizontal="right" vertical="center" indent="1"/>
    </xf>
    <xf numFmtId="0" fontId="7" fillId="4" borderId="11" xfId="0" applyFont="1" applyFill="1" applyBorder="1" applyAlignment="1">
      <alignment horizontal="center" vertical="center"/>
    </xf>
    <xf numFmtId="0" fontId="8" fillId="0" borderId="11" xfId="0" applyFont="1" applyBorder="1" applyAlignment="1" applyProtection="1">
      <alignment horizontal="left" vertical="center" wrapText="1" indent="1"/>
      <protection locked="0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49" fontId="3" fillId="0" borderId="19" xfId="0" applyNumberFormat="1" applyFont="1" applyBorder="1" applyAlignment="1">
      <alignment horizontal="center"/>
    </xf>
    <xf numFmtId="0" fontId="4" fillId="0" borderId="20" xfId="0" applyFont="1" applyBorder="1" applyAlignment="1">
      <alignment horizontal="left" vertical="center" indent="1"/>
    </xf>
    <xf numFmtId="0" fontId="5" fillId="0" borderId="19" xfId="0" applyFont="1" applyBorder="1" applyAlignment="1">
      <alignment horizontal="center"/>
    </xf>
    <xf numFmtId="4" fontId="3" fillId="0" borderId="19" xfId="0" applyNumberFormat="1" applyFont="1" applyBorder="1" applyAlignment="1">
      <alignment vertical="center"/>
    </xf>
    <xf numFmtId="4" fontId="3" fillId="0" borderId="19" xfId="0" applyNumberFormat="1" applyFont="1" applyBorder="1" applyAlignment="1">
      <alignment horizontal="right" vertical="center" indent="1"/>
    </xf>
    <xf numFmtId="4" fontId="4" fillId="0" borderId="21" xfId="0" applyNumberFormat="1" applyFont="1" applyBorder="1" applyAlignment="1">
      <alignment horizontal="right" vertical="center" indent="1"/>
    </xf>
    <xf numFmtId="0" fontId="3" fillId="0" borderId="22" xfId="0" applyFont="1" applyBorder="1" applyAlignment="1">
      <alignment horizontal="center"/>
    </xf>
    <xf numFmtId="49" fontId="3" fillId="0" borderId="23" xfId="0" applyNumberFormat="1" applyFont="1" applyBorder="1" applyAlignment="1">
      <alignment horizontal="center"/>
    </xf>
    <xf numFmtId="0" fontId="4" fillId="0" borderId="24" xfId="0" applyFont="1" applyBorder="1" applyAlignment="1">
      <alignment horizontal="left" vertical="center" indent="1"/>
    </xf>
    <xf numFmtId="0" fontId="5" fillId="0" borderId="23" xfId="0" applyFont="1" applyBorder="1" applyAlignment="1">
      <alignment horizontal="center"/>
    </xf>
    <xf numFmtId="4" fontId="3" fillId="0" borderId="23" xfId="0" applyNumberFormat="1" applyFont="1" applyBorder="1" applyAlignment="1">
      <alignment vertical="center"/>
    </xf>
    <xf numFmtId="4" fontId="3" fillId="0" borderId="23" xfId="0" applyNumberFormat="1" applyFont="1" applyBorder="1" applyAlignment="1">
      <alignment horizontal="right" vertical="center" indent="1"/>
    </xf>
    <xf numFmtId="4" fontId="4" fillId="0" borderId="25" xfId="0" applyNumberFormat="1" applyFont="1" applyBorder="1" applyAlignment="1">
      <alignment horizontal="right" vertical="center" indent="1"/>
    </xf>
  </cellXfs>
  <cellStyles count="1">
    <cellStyle name="Normální" xfId="0" builtinId="0"/>
  </cellStyles>
  <dxfs count="8">
    <dxf>
      <font>
        <sz val="10"/>
        <color rgb="FFBFBFBF"/>
        <name val="Arial"/>
        <charset val="1"/>
      </font>
    </dxf>
    <dxf>
      <fill>
        <patternFill patternType="solid">
          <fgColor rgb="FFB7DEE8"/>
          <bgColor rgb="FFB7DEE8"/>
        </patternFill>
      </fill>
    </dxf>
    <dxf>
      <font>
        <sz val="10"/>
        <color rgb="FFBFBFBF"/>
        <name val="Arial"/>
        <charset val="1"/>
      </font>
    </dxf>
    <dxf>
      <fill>
        <patternFill patternType="solid">
          <fgColor rgb="FFB7DEE8"/>
          <bgColor rgb="FFB7DEE8"/>
        </patternFill>
      </fill>
    </dxf>
    <dxf>
      <font>
        <sz val="10"/>
        <color rgb="FF0D0D0D"/>
        <name val="Arial"/>
        <charset val="1"/>
      </font>
    </dxf>
    <dxf>
      <font>
        <sz val="10"/>
        <color rgb="FF0D0D0D"/>
        <name val="Arial"/>
        <charset val="1"/>
      </font>
    </dxf>
    <dxf>
      <font>
        <sz val="10"/>
        <color rgb="FF0D0D0D"/>
        <name val="Arial"/>
        <charset val="1"/>
      </font>
    </dxf>
    <dxf>
      <font>
        <sz val="10"/>
        <color rgb="FF0D0D0D"/>
        <name val="Arial"/>
        <charset val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11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2D509BEF-B349-4765-BB58-9003345EADA4}">
  <we:reference id="wa200005502" version="1.0.0.11" store="cs-CZ" storeType="OMEX"/>
  <we:alternateReferences>
    <we:reference id="wa200005502" version="1.0.0.11" store="" storeType="OMEX"/>
  </we:alternateReferences>
  <we:properties>
    <we:property name="docId" value="&quot;P9u5TOKfr9KJZnEtkfy63&quot;"/>
  </we:properties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_xldudf_GPT</we:customFunctionIds>
        <we:customFunctionIds>_xldudf_GPT_LIST</we:customFunctionIds>
        <we:customFunctionIds>_xldudf_GPT_HLIST</we:customFunctionIds>
        <we:customFunctionIds>_xldudf_GPT_CLASSIFY</we:customFunctionIds>
        <we:customFunctionIds>_xldudf_GPT_TRANSLATE</we:customFunctionIds>
        <we:customFunctionIds>_xldudf_GPT_EXTRACT</we:customFunctionIds>
        <we:customFunctionIds>_xldudf_GPT_TAG</we:customFunctionIds>
        <we:customFunctionIds>_xldudf_GPT_CONVERT</we:customFunctionIds>
        <we:customFunctionIds>_xldudf_GPT_FORMAT</we:customFunctionIds>
        <we:customFunctionIds>_xldudf_GPT_SUMMARIZE</we:customFunctionIds>
        <we:customFunctionIds>_xldudf_GPT_TABLE</we:customFunctionIds>
        <we:customFunctionIds>_xldudf_GPT_FILL</we:customFunctionIds>
        <we:customFunctionIds>_xldudf_GPT_SPLIT</we:customFunctionIds>
        <we:customFunctionIds>_xldudf_GPT_HSPLIT</we:customFunctionIds>
        <we:customFunctionIds>_xldudf_GPT_EDIT</we:customFunctionIds>
        <we:customFunctionIds>_xldudf_GPT_MATCH</we:customFunctionIds>
        <we:customFunctionIds>_xldudf_GPT_VISION</we:customFunctionIds>
        <we:customFunctionIds>_xldudf_GPT_WEB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3"/>
  <sheetViews>
    <sheetView showGridLines="0" tabSelected="1" zoomScaleNormal="100" zoomScaleSheetLayoutView="100" workbookViewId="0">
      <selection activeCell="I14" sqref="I14"/>
    </sheetView>
  </sheetViews>
  <sheetFormatPr defaultColWidth="9.140625" defaultRowHeight="12.75" customHeight="1" x14ac:dyDescent="0.2"/>
  <cols>
    <col min="3" max="3" width="84.7109375" customWidth="1"/>
    <col min="5" max="6" width="9.5703125" customWidth="1"/>
    <col min="7" max="7" width="17.28515625" customWidth="1"/>
    <col min="10" max="10" width="50.5703125" customWidth="1"/>
  </cols>
  <sheetData>
    <row r="2" spans="1:9" ht="15.75" x14ac:dyDescent="0.25">
      <c r="A2" s="1" t="s">
        <v>0</v>
      </c>
      <c r="C2" s="2" t="s">
        <v>40</v>
      </c>
    </row>
    <row r="3" spans="1:9" x14ac:dyDescent="0.2"/>
    <row r="4" spans="1:9" x14ac:dyDescent="0.2">
      <c r="A4" s="3" t="s">
        <v>1</v>
      </c>
      <c r="B4" s="4" t="s">
        <v>2</v>
      </c>
      <c r="C4" s="5" t="s">
        <v>3</v>
      </c>
      <c r="D4" s="5" t="s">
        <v>4</v>
      </c>
      <c r="E4" s="5" t="s">
        <v>5</v>
      </c>
      <c r="F4" s="52" t="s">
        <v>6</v>
      </c>
      <c r="G4" s="53"/>
    </row>
    <row r="5" spans="1:9" x14ac:dyDescent="0.2">
      <c r="A5" s="6" t="s">
        <v>7</v>
      </c>
      <c r="B5" s="7" t="s">
        <v>8</v>
      </c>
      <c r="C5" s="8"/>
      <c r="D5" s="8"/>
      <c r="E5" s="8" t="s">
        <v>9</v>
      </c>
      <c r="F5" s="8" t="s">
        <v>10</v>
      </c>
      <c r="G5" s="9" t="s">
        <v>11</v>
      </c>
      <c r="I5" s="44"/>
    </row>
    <row r="6" spans="1:9" x14ac:dyDescent="0.2">
      <c r="A6" s="10" t="s">
        <v>12</v>
      </c>
      <c r="B6" s="11" t="s">
        <v>13</v>
      </c>
      <c r="C6" s="12" t="s">
        <v>14</v>
      </c>
      <c r="D6" s="12" t="s">
        <v>15</v>
      </c>
      <c r="E6" s="12" t="s">
        <v>16</v>
      </c>
      <c r="F6" s="12" t="s">
        <v>17</v>
      </c>
      <c r="G6" s="13" t="s">
        <v>18</v>
      </c>
    </row>
    <row r="7" spans="1:9" x14ac:dyDescent="0.2">
      <c r="A7" s="14"/>
      <c r="B7" s="15"/>
      <c r="C7" s="16"/>
      <c r="D7" s="17"/>
      <c r="E7" s="18"/>
      <c r="F7" s="18"/>
      <c r="G7" s="19"/>
    </row>
    <row r="8" spans="1:9" x14ac:dyDescent="0.2">
      <c r="A8" s="14"/>
      <c r="B8" s="15"/>
      <c r="C8" s="16" t="s">
        <v>19</v>
      </c>
      <c r="D8" s="17"/>
      <c r="E8" s="18"/>
      <c r="F8" s="18"/>
      <c r="G8" s="19"/>
    </row>
    <row r="9" spans="1:9" x14ac:dyDescent="0.2">
      <c r="A9" s="14">
        <v>1</v>
      </c>
      <c r="B9" s="15"/>
      <c r="C9" s="20" t="s">
        <v>20</v>
      </c>
      <c r="D9" s="17" t="s">
        <v>21</v>
      </c>
      <c r="E9" s="18">
        <v>1</v>
      </c>
      <c r="F9" s="21"/>
      <c r="G9" s="22">
        <f>F9*E9</f>
        <v>0</v>
      </c>
    </row>
    <row r="10" spans="1:9" x14ac:dyDescent="0.2">
      <c r="A10" s="14"/>
      <c r="B10" s="15"/>
      <c r="C10" s="16" t="s">
        <v>19</v>
      </c>
      <c r="D10" s="17"/>
      <c r="E10" s="18"/>
      <c r="F10" s="18"/>
      <c r="G10" s="22"/>
    </row>
    <row r="11" spans="1:9" x14ac:dyDescent="0.2">
      <c r="A11" s="14"/>
      <c r="B11" s="15"/>
      <c r="C11" s="20"/>
      <c r="D11" s="17"/>
      <c r="E11" s="18"/>
      <c r="F11" s="18"/>
      <c r="G11" s="22"/>
    </row>
    <row r="12" spans="1:9" x14ac:dyDescent="0.2">
      <c r="A12" s="14"/>
      <c r="B12" s="15"/>
      <c r="C12" s="16" t="s">
        <v>22</v>
      </c>
      <c r="D12" s="17"/>
      <c r="E12" s="18"/>
      <c r="F12" s="18"/>
      <c r="G12" s="22"/>
    </row>
    <row r="13" spans="1:9" ht="25.5" x14ac:dyDescent="0.2">
      <c r="A13" s="46">
        <v>2</v>
      </c>
      <c r="B13" s="47"/>
      <c r="C13" s="45" t="s">
        <v>39</v>
      </c>
      <c r="D13" s="50" t="s">
        <v>38</v>
      </c>
      <c r="E13" s="48">
        <v>70</v>
      </c>
      <c r="F13" s="48"/>
      <c r="G13" s="49">
        <f t="shared" ref="G13" si="0">E13*F13</f>
        <v>0</v>
      </c>
    </row>
    <row r="14" spans="1:9" x14ac:dyDescent="0.2">
      <c r="A14" s="14">
        <v>3</v>
      </c>
      <c r="B14" s="15"/>
      <c r="C14" s="20" t="s">
        <v>24</v>
      </c>
      <c r="D14" s="17" t="s">
        <v>25</v>
      </c>
      <c r="E14" s="18">
        <v>10</v>
      </c>
      <c r="F14" s="18"/>
      <c r="G14" s="22">
        <f t="shared" ref="G14:G18" si="1">F14*E14</f>
        <v>0</v>
      </c>
    </row>
    <row r="15" spans="1:9" x14ac:dyDescent="0.2">
      <c r="A15" s="14">
        <v>4</v>
      </c>
      <c r="B15" s="15"/>
      <c r="C15" s="20" t="s">
        <v>26</v>
      </c>
      <c r="D15" s="17" t="s">
        <v>23</v>
      </c>
      <c r="E15" s="18">
        <v>2691</v>
      </c>
      <c r="F15" s="18"/>
      <c r="G15" s="22">
        <f t="shared" si="1"/>
        <v>0</v>
      </c>
    </row>
    <row r="16" spans="1:9" ht="13.5" customHeight="1" x14ac:dyDescent="0.2">
      <c r="A16" s="14">
        <v>5</v>
      </c>
      <c r="B16" s="15"/>
      <c r="C16" s="20" t="s">
        <v>27</v>
      </c>
      <c r="D16" s="17" t="s">
        <v>23</v>
      </c>
      <c r="E16" s="18">
        <v>2340</v>
      </c>
      <c r="F16" s="18"/>
      <c r="G16" s="22">
        <f t="shared" si="1"/>
        <v>0</v>
      </c>
    </row>
    <row r="17" spans="1:13" x14ac:dyDescent="0.2">
      <c r="A17" s="14">
        <v>6</v>
      </c>
      <c r="B17" s="15"/>
      <c r="C17" s="20" t="s">
        <v>28</v>
      </c>
      <c r="D17" s="23" t="s">
        <v>25</v>
      </c>
      <c r="E17" s="18">
        <v>10</v>
      </c>
      <c r="F17" s="18"/>
      <c r="G17" s="22">
        <f t="shared" si="1"/>
        <v>0</v>
      </c>
      <c r="H17" s="24"/>
      <c r="I17" s="24"/>
      <c r="J17" s="24"/>
      <c r="K17" s="25"/>
      <c r="L17" s="24"/>
      <c r="M17" s="24"/>
    </row>
    <row r="18" spans="1:13" x14ac:dyDescent="0.2">
      <c r="A18" s="14">
        <v>7</v>
      </c>
      <c r="B18" s="15"/>
      <c r="C18" s="51" t="s">
        <v>42</v>
      </c>
      <c r="D18" s="26" t="s">
        <v>23</v>
      </c>
      <c r="E18" s="27">
        <v>351</v>
      </c>
      <c r="F18" s="18"/>
      <c r="G18" s="22">
        <f t="shared" si="1"/>
        <v>0</v>
      </c>
    </row>
    <row r="19" spans="1:13" x14ac:dyDescent="0.2">
      <c r="A19" s="14"/>
      <c r="B19" s="15"/>
      <c r="C19" s="16" t="s">
        <v>22</v>
      </c>
      <c r="D19" s="17"/>
      <c r="E19" s="18"/>
      <c r="F19" s="18"/>
      <c r="G19" s="22"/>
    </row>
    <row r="20" spans="1:13" x14ac:dyDescent="0.2">
      <c r="A20" s="14"/>
      <c r="B20" s="15"/>
      <c r="C20" s="16"/>
      <c r="D20" s="17"/>
      <c r="E20" s="18"/>
      <c r="F20" s="18"/>
      <c r="G20" s="22"/>
    </row>
    <row r="21" spans="1:13" x14ac:dyDescent="0.2">
      <c r="A21" s="14"/>
      <c r="B21" s="15"/>
      <c r="C21" s="16" t="s">
        <v>29</v>
      </c>
      <c r="D21" s="17"/>
      <c r="E21" s="18"/>
      <c r="F21" s="18"/>
      <c r="G21" s="22"/>
    </row>
    <row r="22" spans="1:13" x14ac:dyDescent="0.2">
      <c r="A22" s="14">
        <v>8</v>
      </c>
      <c r="B22" s="15"/>
      <c r="C22" s="51" t="s">
        <v>41</v>
      </c>
      <c r="D22" s="28" t="s">
        <v>23</v>
      </c>
      <c r="E22" s="27">
        <v>585</v>
      </c>
      <c r="F22" s="18"/>
      <c r="G22" s="22">
        <f>F22*E22</f>
        <v>0</v>
      </c>
      <c r="H22" s="24"/>
      <c r="I22" s="24"/>
      <c r="J22" s="24"/>
      <c r="K22" s="25"/>
      <c r="L22" s="24"/>
      <c r="M22" s="24"/>
    </row>
    <row r="23" spans="1:13" x14ac:dyDescent="0.2">
      <c r="A23" s="29">
        <v>9</v>
      </c>
      <c r="B23" s="30"/>
      <c r="C23" s="31" t="s">
        <v>30</v>
      </c>
      <c r="D23" s="17" t="s">
        <v>21</v>
      </c>
      <c r="E23" s="32">
        <v>1</v>
      </c>
      <c r="F23" s="32"/>
      <c r="G23" s="22">
        <f>F23*E23</f>
        <v>0</v>
      </c>
    </row>
    <row r="24" spans="1:13" x14ac:dyDescent="0.2">
      <c r="A24" s="29"/>
      <c r="B24" s="30"/>
      <c r="C24" s="16" t="s">
        <v>29</v>
      </c>
      <c r="D24" s="17"/>
      <c r="E24" s="18"/>
      <c r="F24" s="18"/>
      <c r="G24" s="22"/>
    </row>
    <row r="25" spans="1:13" x14ac:dyDescent="0.2">
      <c r="A25" s="29"/>
      <c r="B25" s="30"/>
      <c r="C25" s="20"/>
      <c r="D25" s="17"/>
      <c r="E25" s="18"/>
      <c r="F25" s="18"/>
      <c r="G25" s="22"/>
    </row>
    <row r="26" spans="1:13" x14ac:dyDescent="0.2">
      <c r="A26" s="29"/>
      <c r="B26" s="30"/>
      <c r="C26" s="20"/>
      <c r="D26" s="17"/>
      <c r="E26" s="18"/>
      <c r="F26" s="18"/>
      <c r="G26" s="22"/>
    </row>
    <row r="27" spans="1:13" x14ac:dyDescent="0.2">
      <c r="A27" s="33"/>
      <c r="B27" s="30"/>
      <c r="C27" s="16" t="s">
        <v>31</v>
      </c>
      <c r="D27" s="34"/>
      <c r="E27" s="35"/>
      <c r="F27" s="18"/>
      <c r="G27" s="19"/>
    </row>
    <row r="28" spans="1:13" x14ac:dyDescent="0.2">
      <c r="A28" s="29"/>
      <c r="B28" s="30"/>
      <c r="C28" s="16" t="s">
        <v>32</v>
      </c>
      <c r="D28" s="34"/>
      <c r="E28" s="35"/>
      <c r="F28" s="18"/>
      <c r="G28" s="22"/>
    </row>
    <row r="29" spans="1:13" x14ac:dyDescent="0.2">
      <c r="A29" s="29"/>
      <c r="B29" s="30"/>
      <c r="C29" s="36" t="s">
        <v>33</v>
      </c>
      <c r="D29" s="34"/>
      <c r="E29" s="35"/>
      <c r="F29" s="18"/>
      <c r="G29" s="19"/>
    </row>
    <row r="30" spans="1:13" x14ac:dyDescent="0.2">
      <c r="A30" s="29"/>
      <c r="B30" s="30"/>
      <c r="C30" s="36" t="s">
        <v>34</v>
      </c>
      <c r="D30" s="34"/>
      <c r="E30" s="35"/>
      <c r="F30" s="18"/>
      <c r="G30" s="22"/>
    </row>
    <row r="31" spans="1:13" x14ac:dyDescent="0.2">
      <c r="A31" s="61"/>
      <c r="B31" s="62"/>
      <c r="C31" s="63" t="s">
        <v>35</v>
      </c>
      <c r="D31" s="64"/>
      <c r="E31" s="65"/>
      <c r="F31" s="66"/>
      <c r="G31" s="67"/>
    </row>
    <row r="32" spans="1:13" x14ac:dyDescent="0.2">
      <c r="A32" s="54"/>
      <c r="B32" s="55"/>
      <c r="C32" s="56" t="s">
        <v>36</v>
      </c>
      <c r="D32" s="57"/>
      <c r="E32" s="58"/>
      <c r="F32" s="59"/>
      <c r="G32" s="60">
        <f>SUM(G9:G24)</f>
        <v>0</v>
      </c>
    </row>
    <row r="33" spans="1:7" x14ac:dyDescent="0.2">
      <c r="A33" s="37"/>
      <c r="B33" s="38"/>
      <c r="C33" s="39" t="s">
        <v>37</v>
      </c>
      <c r="D33" s="40"/>
      <c r="E33" s="41"/>
      <c r="F33" s="42"/>
      <c r="G33" s="43">
        <f>G32*1.21</f>
        <v>0</v>
      </c>
    </row>
  </sheetData>
  <mergeCells count="1">
    <mergeCell ref="F4:G4"/>
  </mergeCells>
  <conditionalFormatting sqref="C23:C26 C7:C17">
    <cfRule type="expression" dxfId="7" priority="4" stopIfTrue="1">
      <formula>$E7&gt;0</formula>
    </cfRule>
  </conditionalFormatting>
  <conditionalFormatting sqref="C18">
    <cfRule type="expression" dxfId="6" priority="14" stopIfTrue="1">
      <formula>$C18&gt;0</formula>
    </cfRule>
  </conditionalFormatting>
  <conditionalFormatting sqref="C19:C21">
    <cfRule type="expression" dxfId="5" priority="15" stopIfTrue="1">
      <formula>$E19&gt;0</formula>
    </cfRule>
  </conditionalFormatting>
  <conditionalFormatting sqref="C22">
    <cfRule type="expression" dxfId="4" priority="7" stopIfTrue="1">
      <formula>$C22&gt;0</formula>
    </cfRule>
  </conditionalFormatting>
  <conditionalFormatting sqref="E18">
    <cfRule type="cellIs" dxfId="3" priority="12" stopIfTrue="1" operator="equal">
      <formula>0</formula>
    </cfRule>
    <cfRule type="cellIs" dxfId="2" priority="13" stopIfTrue="1" operator="equal">
      <formula>0</formula>
    </cfRule>
  </conditionalFormatting>
  <conditionalFormatting sqref="E22">
    <cfRule type="cellIs" dxfId="1" priority="5" stopIfTrue="1" operator="equal">
      <formula>0</formula>
    </cfRule>
    <cfRule type="cellIs" dxfId="0" priority="6" stopIfTrue="1" operator="equal">
      <formula>0</formula>
    </cfRule>
  </conditionalFormatting>
  <printOptions horizontalCentered="1" verticalCentered="1"/>
  <pageMargins left="0" right="0" top="0.19685039370078741" bottom="0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D3F54-FF20-445D-8FDA-2E6EFE4C535A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Strojil Jaroslav</dc:creator>
  <cp:lastModifiedBy>Malár František</cp:lastModifiedBy>
  <cp:lastPrinted>2025-04-08T11:39:24Z</cp:lastPrinted>
  <dcterms:created xsi:type="dcterms:W3CDTF">2025-02-25T12:14:29Z</dcterms:created>
  <dcterms:modified xsi:type="dcterms:W3CDTF">2025-08-21T05:02:49Z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6b95ba9-d50e-4074-b623-0a9711dc916f_Enabled">
    <vt:lpwstr>true</vt:lpwstr>
  </property>
  <property fmtid="{D5CDD505-2E9C-101B-9397-08002B2CF9AE}" pid="3" name="MSIP_Label_06b95ba9-d50e-4074-b623-0a9711dc916f_SetDate">
    <vt:lpwstr>2024-08-05T10:54:19Z</vt:lpwstr>
  </property>
  <property fmtid="{D5CDD505-2E9C-101B-9397-08002B2CF9AE}" pid="4" name="MSIP_Label_06b95ba9-d50e-4074-b623-0a9711dc916f_Method">
    <vt:lpwstr>Standard</vt:lpwstr>
  </property>
  <property fmtid="{D5CDD505-2E9C-101B-9397-08002B2CF9AE}" pid="5" name="MSIP_Label_06b95ba9-d50e-4074-b623-0a9711dc916f_Name">
    <vt:lpwstr>[Public]</vt:lpwstr>
  </property>
  <property fmtid="{D5CDD505-2E9C-101B-9397-08002B2CF9AE}" pid="6" name="MSIP_Label_06b95ba9-d50e-4074-b623-0a9711dc916f_SiteId">
    <vt:lpwstr>be0be093-a2ad-444c-93d9-5626e83beefc</vt:lpwstr>
  </property>
  <property fmtid="{D5CDD505-2E9C-101B-9397-08002B2CF9AE}" pid="7" name="MSIP_Label_06b95ba9-d50e-4074-b623-0a9711dc916f_ActionId">
    <vt:lpwstr>2ca4d8e5-a3d9-4d8c-a945-65d0c696fe84</vt:lpwstr>
  </property>
  <property fmtid="{D5CDD505-2E9C-101B-9397-08002B2CF9AE}" pid="8" name="MSIP_Label_06b95ba9-d50e-4074-b623-0a9711dc916f_ContentBits">
    <vt:lpwstr>0</vt:lpwstr>
  </property>
</Properties>
</file>